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звіт з 01.01.2020" sheetId="1" r:id="rId1"/>
  </sheets>
  <definedNames>
    <definedName name="_xlnm.Print_Area" localSheetId="0">'звіт з 01.01.2020'!$A$1:$M$77</definedName>
  </definedNames>
  <calcPr fullCalcOnLoad="1"/>
</workbook>
</file>

<file path=xl/sharedStrings.xml><?xml version="1.0" encoding="utf-8"?>
<sst xmlns="http://schemas.openxmlformats.org/spreadsheetml/2006/main" count="145" uniqueCount="88">
  <si>
    <t>1.</t>
  </si>
  <si>
    <t>2.</t>
  </si>
  <si>
    <t>3.</t>
  </si>
  <si>
    <t>(КФКВК)</t>
  </si>
  <si>
    <t>N з/п</t>
  </si>
  <si>
    <t>Завдання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</si>
  <si>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</si>
  <si>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</si>
  <si>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</si>
  <si>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</si>
  <si>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</si>
  <si>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</si>
  <si>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</si>
  <si>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(найменування відповідального виконавця)</t>
  </si>
  <si>
    <t>(найменування головного розпорядника)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</si>
  <si>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</si>
  <si>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</si>
  <si>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</si>
  <si>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</si>
  <si>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</si>
  <si>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</si>
  <si>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</si>
  <si>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</si>
  <si>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</si>
  <si>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</si>
  <si>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</si>
  <si>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</si>
  <si>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</si>
  <si>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</si>
  <si>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</si>
  <si>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</si>
  <si>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</si>
  <si>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</si>
  <si>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</si>
  <si>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</si>
  <si>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</si>
  <si>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</si>
  <si>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</si>
  <si>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</si>
  <si>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</si>
  <si>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</si>
  <si>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</si>
  <si>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0200000</t>
  </si>
  <si>
    <t>Новгород-Сіверська районна державна адміністрація Чернігівської області</t>
  </si>
  <si>
    <t>(КТПКВК МБ)</t>
  </si>
  <si>
    <t>0210000</t>
  </si>
  <si>
    <t>Обсяг видатків</t>
  </si>
  <si>
    <t>грн</t>
  </si>
  <si>
    <t>розрахунок</t>
  </si>
  <si>
    <t>(код за ЄДРПОУ)</t>
  </si>
  <si>
    <t>(код бюджету)</t>
  </si>
  <si>
    <t>04061642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</si>
  <si>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</si>
  <si>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</si>
  <si>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Голова районної державної адміністрації</t>
  </si>
  <si>
    <t>Тарас МОЛОЧКО</t>
  </si>
  <si>
    <t xml:space="preserve">Начальник фінансового відділу районної державної адміністрації </t>
  </si>
  <si>
    <t>Дар'я БИКОВА</t>
  </si>
  <si>
    <t>про виконання паспорта бюджетної програми місцевого бюджету на 2020 рік</t>
  </si>
  <si>
    <t>шт.</t>
  </si>
  <si>
    <t>відс.</t>
  </si>
  <si>
    <t>0213112</t>
  </si>
  <si>
    <t>3112</t>
  </si>
  <si>
    <t>Заходи державної політики з питань дітей та їх соціального захисту</t>
  </si>
  <si>
    <t>Реалізація державної політики у сфері соціально-правового захисту дітей</t>
  </si>
  <si>
    <t>Створення умов для забезпечення прав дітей, у тому числі тих, які виховуються в сім'ях, які неспроможні або не бажають виконувати виховні функції. Створення належних умов для забезпечення реалізації права кожної дитини на виховання в сімейному середовищі, попередження дитячої бездоглядності, безпритульності та соціального сирітства. Забезпечення соціально-правового захисту дітей.</t>
  </si>
  <si>
    <t>Створення умов для забезпечення прав дітей, у тому числі тих, які виховуються в сім'ях, які неспроможні або не бажають виконувати виховні функції.</t>
  </si>
  <si>
    <t>Відхилення фактичних показників від планових за результатами 2020 року обумовлено економією коштів в результаті проведення процедур закупівель паливно-мастильних матеріалів для здійснення контролю в районі за умовами проживання та виховання дітей у сім'ях, де батькинеспроможні або не бажаютьвиконувати виховні функції, за утриманням, умовами проживання та розвитком дітей, які проживають з особами, які замінюють батьків.</t>
  </si>
  <si>
    <t>Програма попередження дитячої безпритульності та бездоглядності, розвитку сімейних форм виховання дітей сиріт,  дітей сиріт, дітей позбавлених батьківського піклування на 2017 - 2021 роки</t>
  </si>
  <si>
    <t>рішення районної ради</t>
  </si>
  <si>
    <t>Кількість регіональних заходів державної політики з питань дітей</t>
  </si>
  <si>
    <t>календарний план</t>
  </si>
  <si>
    <t>Кількість дітей-сиріт, позбавлених батьківського піклування, влаштованих у прийомні сім'ї та дитячі будинки сімейного типу</t>
  </si>
  <si>
    <t>осіб</t>
  </si>
  <si>
    <t>звітність</t>
  </si>
  <si>
    <t>Кількість учасників регіональних заходів державної політики з питань дітей</t>
  </si>
  <si>
    <t>Фактичні показники  відповідають плановим за результатами 2020 року. Відхилень немає.</t>
  </si>
  <si>
    <t>середні витрати на проведення одного регіонального заходу державної політики з питань дітей</t>
  </si>
  <si>
    <t>середні витрати на забезпечення участі у  регіональних заходах державної політики з питань дітей однієї дівчинки</t>
  </si>
  <si>
    <t>середні витрати на забезпечення участі у  регіональних заходах державної політики з питань дітей одного хлопчика</t>
  </si>
  <si>
    <t>Динаміка збільшення кількості дітей, охоплених регіональними заходами державної політики з питань дітей порівняно з попереднім роком</t>
  </si>
  <si>
    <t>Динаміка зменшення кількості дітей, які перебувають у складних життевих обставинах порівняно з минулим роком</t>
  </si>
  <si>
    <t>Частка дітей-сиріт та дітей, позбавлених батьківського піклування, влаштованих у прийомні сім'ї та дитячі будинки сімейного типу від загальної кількості дітей-сиріт, позбавлених батьківського піклування</t>
  </si>
  <si>
    <t>Розбіжності між фактичними та затвердженими результативними показниками обумовлено тим, що у зв'язку з карантинними заходами у державі, загальноосвітні заклади були зачинені, що зменшило кількість дітей охоплених заходами державної політики з питань дітей ніж було заплановано. Відхилення щодо частки дітей-сиріт та дітей, позбавлених батьківського піклування, влаштованих у прийомні сім'ї та дитячі будинки сімейного типу від загальної кількості дітей-сиріт, позбавлених батьківського піклування пояснюється тим, що дитина, яка не влаштована до сімейних форм виховання досягла 16-річного віку, є вихованцем ПТНЗ і не бажає виховуватись у сім'ї.</t>
  </si>
  <si>
    <t>Відхилення фактичних показників від планових за результатами 2020 року обумовлено економією коштів в результаті проведення процедур закупівель паливно-мастильних матеріалів для здійснення контролю в районі за умовами проживання та виховання дітей у сім'ях, де батькинеспроможні або не бажають виконувати виховні функції, за утриманням, умовами проживання та розвитком дітей, які проживають з особами, які замінюють батьків.</t>
  </si>
  <si>
    <t>Відхилення фактичних показників від планових за результатами 2020 року обумовлено економією коштів в результаті проведення процедури закупівель паливно-мастильних матеріалів.</t>
  </si>
  <si>
    <t>Відхилення фактичних показників затрат та ефективності  від планових за результатами 2020 року обумовлено економією коштів в результаті проведення процедур закупівель паливно-мастильних матеріалів для здійснення контролю в районі за умовами проживання та виховання дітей у сім'ях, де батьки неспроможні або не бажають виконувати виховні функції, за утриманням, умовами проживання та розвитком дітей, які проживають з особами, які замінюють батьків. Розбіжності між фактичними та затвердженими результативними показниками якості  обумовлено тим, що у зв'язку з карантинними заходами у державі, загальноосвітні заклади були зачинені, що зменшило кількість дітей охоплених заходами державної політики з питань дітей ніж було заплановано. Відхилення щодо частки дітей-сиріт та дітей, позбавлених батьківського піклування, влаштованих у прийомні сім'ї та дитячі будинки сімейного типу від загальної кількості дітей-сиріт, позбавлених батьківського піклування пояснюється тим, що дитина, яка не влаштована до сімейних форм виховання досягла 16-річного віку, є вихованцем ПТНЗ і не бажає виховуватись у сім'ї.</t>
  </si>
  <si>
    <t xml:space="preserve">Виконання бюджетної програми у 2020 році забезпечило реалізацію державної політики у сфері соціально-правового захисту дітей. Мета програми щодо забезпечення соціально-правового захиту дітей, в тому числі тих, які неспроможні або не бажають виконувати виховні функції та дітей, які проживають з особами, що замінюють батьків досягнута. Безпритульних та бездоглядних дітей в районі немає.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</si>
</sst>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8"/>
      <color theme="1"/>
      <name val="Times New Roman"/>
      <family val="1"/>
    </font>
    <font>
      <b/>
      <sz val="14"/>
      <color rgb="FF000000"/>
      <name val="Times New Roman"/>
      <family val="1"/>
    </font>
    <font>
      <sz val="7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vertical="top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horizontal="center" vertical="top" wrapText="1"/>
    </xf>
    <xf numFmtId="0" fontId="41" fillId="0" borderId="0" xfId="0" applyFont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/>
    </xf>
    <xf numFmtId="49" fontId="41" fillId="0" borderId="11" xfId="0" applyNumberFormat="1" applyFont="1" applyBorder="1" applyAlignment="1">
      <alignment horizontal="center" wrapText="1"/>
    </xf>
    <xf numFmtId="0" fontId="42" fillId="0" borderId="12" xfId="0" applyFont="1" applyBorder="1" applyAlignment="1">
      <alignment vertical="top" wrapText="1"/>
    </xf>
    <xf numFmtId="0" fontId="44" fillId="0" borderId="11" xfId="0" applyFont="1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2" fontId="41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top"/>
    </xf>
    <xf numFmtId="0" fontId="42" fillId="0" borderId="0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left"/>
    </xf>
    <xf numFmtId="0" fontId="41" fillId="0" borderId="13" xfId="0" applyFont="1" applyBorder="1" applyAlignment="1">
      <alignment horizontal="center" vertical="justify"/>
    </xf>
    <xf numFmtId="0" fontId="41" fillId="0" borderId="14" xfId="0" applyFont="1" applyBorder="1" applyAlignment="1">
      <alignment horizontal="center" vertical="justify"/>
    </xf>
    <xf numFmtId="0" fontId="41" fillId="0" borderId="15" xfId="0" applyFont="1" applyBorder="1" applyAlignment="1">
      <alignment horizontal="center" vertical="justify"/>
    </xf>
    <xf numFmtId="0" fontId="41" fillId="0" borderId="0" xfId="0" applyFont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/>
    </xf>
    <xf numFmtId="0" fontId="41" fillId="0" borderId="13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15" xfId="0" applyFont="1" applyBorder="1" applyAlignment="1">
      <alignment horizontal="left" vertical="center" wrapText="1"/>
    </xf>
    <xf numFmtId="0" fontId="48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1" fillId="0" borderId="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 vertical="top" wrapText="1"/>
    </xf>
    <xf numFmtId="0" fontId="49" fillId="0" borderId="0" xfId="0" applyFont="1" applyAlignment="1">
      <alignment horizontal="right" vertical="top" wrapText="1"/>
    </xf>
    <xf numFmtId="49" fontId="44" fillId="0" borderId="11" xfId="0" applyNumberFormat="1" applyFont="1" applyBorder="1" applyAlignment="1">
      <alignment horizontal="center"/>
    </xf>
    <xf numFmtId="0" fontId="44" fillId="0" borderId="11" xfId="0" applyFont="1" applyBorder="1" applyAlignment="1">
      <alignment horizontal="center" vertical="justify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7"/>
  <sheetViews>
    <sheetView tabSelected="1" zoomScalePageLayoutView="0" workbookViewId="0" topLeftCell="A63">
      <selection activeCell="I63" sqref="I63"/>
    </sheetView>
  </sheetViews>
  <sheetFormatPr defaultColWidth="9.140625" defaultRowHeight="15"/>
  <cols>
    <col min="1" max="1" width="4.421875" style="5" customWidth="1"/>
    <col min="2" max="2" width="23.7109375" style="5" customWidth="1"/>
    <col min="3" max="3" width="10.421875" style="5" customWidth="1"/>
    <col min="4" max="4" width="11.140625" style="5" customWidth="1"/>
    <col min="5" max="13" width="13.00390625" style="5" customWidth="1"/>
    <col min="14" max="16384" width="9.140625" style="5" customWidth="1"/>
  </cols>
  <sheetData>
    <row r="1" spans="10:13" ht="15.75" customHeight="1">
      <c r="J1" s="49" t="s">
        <v>41</v>
      </c>
      <c r="K1" s="49"/>
      <c r="L1" s="49"/>
      <c r="M1" s="49"/>
    </row>
    <row r="2" spans="10:13" ht="15.75">
      <c r="J2" s="49"/>
      <c r="K2" s="49"/>
      <c r="L2" s="49"/>
      <c r="M2" s="49"/>
    </row>
    <row r="3" spans="10:13" ht="9.75" customHeight="1">
      <c r="J3" s="49"/>
      <c r="K3" s="49"/>
      <c r="L3" s="49"/>
      <c r="M3" s="49"/>
    </row>
    <row r="4" spans="1:13" ht="18.75">
      <c r="A4" s="43" t="s">
        <v>15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34.5" customHeight="1">
      <c r="A5" s="43" t="s">
        <v>58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ht="15.75">
      <c r="A6" s="44" t="s">
        <v>0</v>
      </c>
      <c r="B6" s="19" t="s">
        <v>42</v>
      </c>
      <c r="C6" s="11"/>
      <c r="D6" s="13"/>
      <c r="E6" s="47" t="s">
        <v>43</v>
      </c>
      <c r="F6" s="47"/>
      <c r="G6" s="47"/>
      <c r="H6" s="47"/>
      <c r="I6" s="47"/>
      <c r="J6" s="47"/>
      <c r="K6" s="22"/>
      <c r="L6" s="50" t="s">
        <v>51</v>
      </c>
      <c r="M6" s="50"/>
    </row>
    <row r="7" spans="1:13" ht="15" customHeight="1">
      <c r="A7" s="44"/>
      <c r="B7" s="10" t="s">
        <v>44</v>
      </c>
      <c r="C7" s="11"/>
      <c r="D7"/>
      <c r="E7" s="48" t="s">
        <v>14</v>
      </c>
      <c r="F7" s="48"/>
      <c r="G7" s="48"/>
      <c r="H7" s="48"/>
      <c r="I7" s="48"/>
      <c r="J7" s="48"/>
      <c r="K7" s="21"/>
      <c r="L7" s="48" t="s">
        <v>49</v>
      </c>
      <c r="M7" s="48"/>
    </row>
    <row r="8" spans="1:13" ht="15.75">
      <c r="A8" s="44" t="s">
        <v>1</v>
      </c>
      <c r="B8" s="19" t="s">
        <v>45</v>
      </c>
      <c r="C8" s="11"/>
      <c r="D8" s="13"/>
      <c r="E8" s="47" t="s">
        <v>43</v>
      </c>
      <c r="F8" s="47"/>
      <c r="G8" s="47"/>
      <c r="H8" s="47"/>
      <c r="I8" s="47"/>
      <c r="J8" s="47"/>
      <c r="K8" s="22"/>
      <c r="L8" s="50" t="s">
        <v>51</v>
      </c>
      <c r="M8" s="50"/>
    </row>
    <row r="9" spans="1:13" ht="15" customHeight="1">
      <c r="A9" s="44"/>
      <c r="B9" s="10" t="s">
        <v>44</v>
      </c>
      <c r="C9" s="11"/>
      <c r="D9"/>
      <c r="E9" s="48" t="s">
        <v>13</v>
      </c>
      <c r="F9" s="48"/>
      <c r="G9" s="48"/>
      <c r="H9" s="48"/>
      <c r="I9" s="48"/>
      <c r="J9" s="48"/>
      <c r="K9" s="21"/>
      <c r="L9" s="48" t="s">
        <v>49</v>
      </c>
      <c r="M9" s="48"/>
    </row>
    <row r="10" spans="1:13" ht="30.75" customHeight="1">
      <c r="A10" s="44" t="s">
        <v>2</v>
      </c>
      <c r="B10" s="20" t="s">
        <v>61</v>
      </c>
      <c r="C10" s="20" t="s">
        <v>62</v>
      </c>
      <c r="D10" s="13"/>
      <c r="E10" s="47">
        <v>1040</v>
      </c>
      <c r="F10" s="47"/>
      <c r="G10" s="51" t="s">
        <v>63</v>
      </c>
      <c r="H10" s="51"/>
      <c r="I10" s="51"/>
      <c r="J10" s="51"/>
      <c r="K10" s="51"/>
      <c r="L10" s="47">
        <v>25313200000</v>
      </c>
      <c r="M10" s="47"/>
    </row>
    <row r="11" spans="1:13" ht="26.25" customHeight="1">
      <c r="A11" s="44"/>
      <c r="B11" s="2" t="s">
        <v>44</v>
      </c>
      <c r="C11" s="2" t="s">
        <v>3</v>
      </c>
      <c r="D11"/>
      <c r="E11" s="48" t="s">
        <v>52</v>
      </c>
      <c r="F11" s="48"/>
      <c r="G11" s="48" t="s">
        <v>53</v>
      </c>
      <c r="H11" s="48"/>
      <c r="I11" s="48"/>
      <c r="J11" s="48"/>
      <c r="K11" s="48"/>
      <c r="L11" s="48" t="s">
        <v>50</v>
      </c>
      <c r="M11" s="48"/>
    </row>
    <row r="12" spans="1:13" ht="19.5" customHeight="1">
      <c r="A12" s="45" t="s">
        <v>27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</row>
    <row r="13" ht="15.75">
      <c r="A13" s="1"/>
    </row>
    <row r="14" spans="1:13" ht="31.5">
      <c r="A14" s="4" t="s">
        <v>23</v>
      </c>
      <c r="B14" s="38" t="s">
        <v>24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3" ht="27.75" customHeight="1">
      <c r="A15" s="4">
        <v>1</v>
      </c>
      <c r="B15" s="38" t="s">
        <v>64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</row>
    <row r="16" ht="15.75">
      <c r="A16" s="1"/>
    </row>
    <row r="17" ht="15.75">
      <c r="A17" s="6" t="s">
        <v>28</v>
      </c>
    </row>
    <row r="18" spans="1:13" ht="43.5" customHeight="1">
      <c r="A18" s="37" t="s">
        <v>65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</row>
    <row r="19" ht="15.75">
      <c r="A19" s="6" t="s">
        <v>29</v>
      </c>
    </row>
    <row r="20" ht="15.75">
      <c r="A20" s="1"/>
    </row>
    <row r="21" spans="1:13" ht="32.25" customHeight="1">
      <c r="A21" s="4" t="s">
        <v>23</v>
      </c>
      <c r="B21" s="38" t="s">
        <v>5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</row>
    <row r="22" spans="1:13" ht="22.5" customHeight="1">
      <c r="A22" s="4">
        <v>1</v>
      </c>
      <c r="B22" s="28" t="s">
        <v>66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30"/>
    </row>
    <row r="23" ht="15.75">
      <c r="A23" s="1"/>
    </row>
    <row r="24" ht="15.75">
      <c r="A24" s="6" t="s">
        <v>30</v>
      </c>
    </row>
    <row r="25" spans="2:12" ht="15.75" customHeight="1">
      <c r="B25" s="9"/>
      <c r="L25" s="9" t="s">
        <v>25</v>
      </c>
    </row>
    <row r="26" spans="1:26" ht="30" customHeight="1">
      <c r="A26" s="38" t="s">
        <v>23</v>
      </c>
      <c r="B26" s="38" t="s">
        <v>31</v>
      </c>
      <c r="C26" s="38"/>
      <c r="D26" s="38"/>
      <c r="E26" s="38" t="s">
        <v>16</v>
      </c>
      <c r="F26" s="38"/>
      <c r="G26" s="38"/>
      <c r="H26" s="38" t="s">
        <v>32</v>
      </c>
      <c r="I26" s="38"/>
      <c r="J26" s="38"/>
      <c r="K26" s="38" t="s">
        <v>17</v>
      </c>
      <c r="L26" s="38"/>
      <c r="M26" s="38"/>
      <c r="R26" s="46"/>
      <c r="S26" s="46"/>
      <c r="T26" s="46"/>
      <c r="U26" s="46"/>
      <c r="V26" s="46"/>
      <c r="W26" s="46"/>
      <c r="X26" s="46"/>
      <c r="Y26" s="46"/>
      <c r="Z26" s="46"/>
    </row>
    <row r="27" spans="1:26" ht="33" customHeight="1">
      <c r="A27" s="38"/>
      <c r="B27" s="38"/>
      <c r="C27" s="38"/>
      <c r="D27" s="38"/>
      <c r="E27" s="4" t="s">
        <v>18</v>
      </c>
      <c r="F27" s="4" t="s">
        <v>19</v>
      </c>
      <c r="G27" s="4" t="s">
        <v>20</v>
      </c>
      <c r="H27" s="4" t="s">
        <v>18</v>
      </c>
      <c r="I27" s="4" t="s">
        <v>19</v>
      </c>
      <c r="J27" s="4" t="s">
        <v>20</v>
      </c>
      <c r="K27" s="4" t="s">
        <v>18</v>
      </c>
      <c r="L27" s="4" t="s">
        <v>19</v>
      </c>
      <c r="M27" s="4" t="s">
        <v>20</v>
      </c>
      <c r="R27" s="7"/>
      <c r="S27" s="7"/>
      <c r="T27" s="7"/>
      <c r="U27" s="7"/>
      <c r="V27" s="7"/>
      <c r="W27" s="7"/>
      <c r="X27" s="7"/>
      <c r="Y27" s="7"/>
      <c r="Z27" s="7"/>
    </row>
    <row r="28" spans="1:26" ht="15.75">
      <c r="A28" s="4">
        <v>1</v>
      </c>
      <c r="B28" s="38">
        <v>2</v>
      </c>
      <c r="C28" s="38"/>
      <c r="D28" s="38"/>
      <c r="E28" s="4">
        <v>3</v>
      </c>
      <c r="F28" s="4">
        <v>4</v>
      </c>
      <c r="G28" s="4">
        <v>5</v>
      </c>
      <c r="H28" s="4">
        <v>6</v>
      </c>
      <c r="I28" s="4">
        <v>7</v>
      </c>
      <c r="J28" s="4">
        <v>8</v>
      </c>
      <c r="K28" s="4">
        <v>9</v>
      </c>
      <c r="L28" s="4">
        <v>10</v>
      </c>
      <c r="M28" s="4">
        <v>11</v>
      </c>
      <c r="R28" s="7"/>
      <c r="S28" s="7"/>
      <c r="T28" s="7"/>
      <c r="U28" s="7"/>
      <c r="V28" s="7"/>
      <c r="W28" s="7"/>
      <c r="X28" s="7"/>
      <c r="Y28" s="7"/>
      <c r="Z28" s="7"/>
    </row>
    <row r="29" spans="1:26" ht="67.5" customHeight="1">
      <c r="A29" s="4"/>
      <c r="B29" s="40" t="s">
        <v>66</v>
      </c>
      <c r="C29" s="41"/>
      <c r="D29" s="42"/>
      <c r="E29" s="4">
        <v>18000</v>
      </c>
      <c r="F29" s="4">
        <v>0</v>
      </c>
      <c r="G29" s="4">
        <f>E29+F29</f>
        <v>18000</v>
      </c>
      <c r="H29" s="4">
        <v>17949</v>
      </c>
      <c r="I29" s="4"/>
      <c r="J29" s="4">
        <f>H29+I29</f>
        <v>17949</v>
      </c>
      <c r="K29" s="4">
        <f>H29-E29</f>
        <v>-51</v>
      </c>
      <c r="L29" s="14">
        <f>I29-F29</f>
        <v>0</v>
      </c>
      <c r="M29" s="4">
        <f>K29+L29</f>
        <v>-51</v>
      </c>
      <c r="R29" s="7"/>
      <c r="S29" s="7"/>
      <c r="T29" s="7"/>
      <c r="U29" s="7"/>
      <c r="V29" s="7"/>
      <c r="W29" s="7"/>
      <c r="X29" s="7"/>
      <c r="Y29" s="7"/>
      <c r="Z29" s="7"/>
    </row>
    <row r="30" spans="1:26" ht="22.5" customHeight="1">
      <c r="A30" s="4"/>
      <c r="B30" s="38" t="s">
        <v>20</v>
      </c>
      <c r="C30" s="38"/>
      <c r="D30" s="38"/>
      <c r="E30" s="4">
        <f>SUM(E29)</f>
        <v>18000</v>
      </c>
      <c r="F30" s="14">
        <f aca="true" t="shared" si="0" ref="F30:M30">SUM(F29)</f>
        <v>0</v>
      </c>
      <c r="G30" s="14">
        <f t="shared" si="0"/>
        <v>18000</v>
      </c>
      <c r="H30" s="14">
        <f t="shared" si="0"/>
        <v>17949</v>
      </c>
      <c r="I30" s="14">
        <f t="shared" si="0"/>
        <v>0</v>
      </c>
      <c r="J30" s="14">
        <f t="shared" si="0"/>
        <v>17949</v>
      </c>
      <c r="K30" s="14">
        <f t="shared" si="0"/>
        <v>-51</v>
      </c>
      <c r="L30" s="14">
        <f t="shared" si="0"/>
        <v>0</v>
      </c>
      <c r="M30" s="14">
        <f t="shared" si="0"/>
        <v>-51</v>
      </c>
      <c r="R30" s="7"/>
      <c r="S30" s="7"/>
      <c r="T30" s="7"/>
      <c r="U30" s="7"/>
      <c r="V30" s="7"/>
      <c r="W30" s="7"/>
      <c r="X30" s="7"/>
      <c r="Y30" s="7"/>
      <c r="Z30" s="7"/>
    </row>
    <row r="31" spans="1:13" ht="32.25" customHeight="1">
      <c r="A31" s="28" t="s">
        <v>33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30"/>
    </row>
    <row r="32" spans="1:13" ht="48.75" customHeight="1">
      <c r="A32" s="34" t="s">
        <v>67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6"/>
    </row>
    <row r="33" spans="1:13" ht="33" customHeight="1">
      <c r="A33" s="37" t="s">
        <v>34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</row>
    <row r="34" ht="15.75">
      <c r="K34" s="3" t="s">
        <v>25</v>
      </c>
    </row>
    <row r="35" ht="15.75">
      <c r="A35" s="1"/>
    </row>
    <row r="36" spans="1:13" ht="31.5" customHeight="1">
      <c r="A36" s="38" t="s">
        <v>4</v>
      </c>
      <c r="B36" s="38" t="s">
        <v>35</v>
      </c>
      <c r="C36" s="38"/>
      <c r="D36" s="38"/>
      <c r="E36" s="38" t="s">
        <v>16</v>
      </c>
      <c r="F36" s="38"/>
      <c r="G36" s="38"/>
      <c r="H36" s="38" t="s">
        <v>32</v>
      </c>
      <c r="I36" s="38"/>
      <c r="J36" s="38"/>
      <c r="K36" s="38" t="s">
        <v>17</v>
      </c>
      <c r="L36" s="38"/>
      <c r="M36" s="38"/>
    </row>
    <row r="37" spans="1:13" ht="33.75" customHeight="1">
      <c r="A37" s="38"/>
      <c r="B37" s="38"/>
      <c r="C37" s="38"/>
      <c r="D37" s="38"/>
      <c r="E37" s="4" t="s">
        <v>18</v>
      </c>
      <c r="F37" s="4" t="s">
        <v>19</v>
      </c>
      <c r="G37" s="4" t="s">
        <v>20</v>
      </c>
      <c r="H37" s="4" t="s">
        <v>18</v>
      </c>
      <c r="I37" s="4" t="s">
        <v>19</v>
      </c>
      <c r="J37" s="4" t="s">
        <v>20</v>
      </c>
      <c r="K37" s="4" t="s">
        <v>18</v>
      </c>
      <c r="L37" s="4" t="s">
        <v>19</v>
      </c>
      <c r="M37" s="4" t="s">
        <v>20</v>
      </c>
    </row>
    <row r="38" spans="1:13" ht="15.75">
      <c r="A38" s="4">
        <v>1</v>
      </c>
      <c r="B38" s="38">
        <v>2</v>
      </c>
      <c r="C38" s="38"/>
      <c r="D38" s="38"/>
      <c r="E38" s="4">
        <v>3</v>
      </c>
      <c r="F38" s="4">
        <v>4</v>
      </c>
      <c r="G38" s="4">
        <v>5</v>
      </c>
      <c r="H38" s="4">
        <v>6</v>
      </c>
      <c r="I38" s="4">
        <v>7</v>
      </c>
      <c r="J38" s="4">
        <v>8</v>
      </c>
      <c r="K38" s="4">
        <v>9</v>
      </c>
      <c r="L38" s="4">
        <v>10</v>
      </c>
      <c r="M38" s="4">
        <v>11</v>
      </c>
    </row>
    <row r="39" spans="1:13" ht="78.75" customHeight="1">
      <c r="A39" s="4"/>
      <c r="B39" s="38" t="s">
        <v>68</v>
      </c>
      <c r="C39" s="38"/>
      <c r="D39" s="38"/>
      <c r="E39" s="4">
        <f>E29</f>
        <v>18000</v>
      </c>
      <c r="F39" s="14">
        <f aca="true" t="shared" si="1" ref="F39:M39">F29</f>
        <v>0</v>
      </c>
      <c r="G39" s="14">
        <f t="shared" si="1"/>
        <v>18000</v>
      </c>
      <c r="H39" s="14">
        <f>H29</f>
        <v>17949</v>
      </c>
      <c r="I39" s="14">
        <f t="shared" si="1"/>
        <v>0</v>
      </c>
      <c r="J39" s="14">
        <f t="shared" si="1"/>
        <v>17949</v>
      </c>
      <c r="K39" s="14">
        <f t="shared" si="1"/>
        <v>-51</v>
      </c>
      <c r="L39" s="14">
        <f t="shared" si="1"/>
        <v>0</v>
      </c>
      <c r="M39" s="14">
        <f t="shared" si="1"/>
        <v>-51</v>
      </c>
    </row>
    <row r="40" ht="15.75">
      <c r="A40" s="1"/>
    </row>
    <row r="41" ht="15.75">
      <c r="A41" s="6" t="s">
        <v>36</v>
      </c>
    </row>
    <row r="42" ht="15.75">
      <c r="A42" s="1"/>
    </row>
    <row r="43" spans="1:13" ht="53.25" customHeight="1">
      <c r="A43" s="38" t="s">
        <v>4</v>
      </c>
      <c r="B43" s="38" t="s">
        <v>21</v>
      </c>
      <c r="C43" s="38" t="s">
        <v>6</v>
      </c>
      <c r="D43" s="38" t="s">
        <v>7</v>
      </c>
      <c r="E43" s="38" t="s">
        <v>16</v>
      </c>
      <c r="F43" s="38"/>
      <c r="G43" s="38"/>
      <c r="H43" s="38" t="s">
        <v>37</v>
      </c>
      <c r="I43" s="38"/>
      <c r="J43" s="38"/>
      <c r="K43" s="38" t="s">
        <v>17</v>
      </c>
      <c r="L43" s="38"/>
      <c r="M43" s="38"/>
    </row>
    <row r="44" spans="1:13" ht="30.75" customHeight="1">
      <c r="A44" s="38"/>
      <c r="B44" s="38"/>
      <c r="C44" s="38"/>
      <c r="D44" s="38"/>
      <c r="E44" s="4" t="s">
        <v>18</v>
      </c>
      <c r="F44" s="4" t="s">
        <v>19</v>
      </c>
      <c r="G44" s="4" t="s">
        <v>20</v>
      </c>
      <c r="H44" s="4" t="s">
        <v>18</v>
      </c>
      <c r="I44" s="4" t="s">
        <v>19</v>
      </c>
      <c r="J44" s="4" t="s">
        <v>20</v>
      </c>
      <c r="K44" s="4" t="s">
        <v>18</v>
      </c>
      <c r="L44" s="4" t="s">
        <v>19</v>
      </c>
      <c r="M44" s="4" t="s">
        <v>20</v>
      </c>
    </row>
    <row r="45" spans="1:13" ht="15.75">
      <c r="A45" s="4">
        <v>1</v>
      </c>
      <c r="B45" s="4">
        <v>2</v>
      </c>
      <c r="C45" s="4">
        <v>3</v>
      </c>
      <c r="D45" s="4">
        <v>4</v>
      </c>
      <c r="E45" s="4">
        <v>5</v>
      </c>
      <c r="F45" s="4">
        <v>6</v>
      </c>
      <c r="G45" s="4">
        <v>7</v>
      </c>
      <c r="H45" s="4">
        <v>8</v>
      </c>
      <c r="I45" s="4">
        <v>9</v>
      </c>
      <c r="J45" s="4">
        <v>10</v>
      </c>
      <c r="K45" s="4">
        <v>11</v>
      </c>
      <c r="L45" s="4">
        <v>12</v>
      </c>
      <c r="M45" s="4">
        <v>13</v>
      </c>
    </row>
    <row r="46" spans="1:13" ht="15.75">
      <c r="A46" s="4">
        <v>1</v>
      </c>
      <c r="B46" s="4" t="s">
        <v>8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38.25">
      <c r="A47" s="4"/>
      <c r="B47" s="17" t="s">
        <v>46</v>
      </c>
      <c r="C47" s="15" t="s">
        <v>47</v>
      </c>
      <c r="D47" s="18" t="s">
        <v>69</v>
      </c>
      <c r="E47" s="4">
        <f aca="true" t="shared" si="2" ref="E47:J47">E30</f>
        <v>18000</v>
      </c>
      <c r="F47" s="14">
        <f t="shared" si="2"/>
        <v>0</v>
      </c>
      <c r="G47" s="14">
        <f t="shared" si="2"/>
        <v>18000</v>
      </c>
      <c r="H47" s="14">
        <f t="shared" si="2"/>
        <v>17949</v>
      </c>
      <c r="I47" s="14">
        <f t="shared" si="2"/>
        <v>0</v>
      </c>
      <c r="J47" s="14">
        <f t="shared" si="2"/>
        <v>17949</v>
      </c>
      <c r="K47" s="4">
        <f>H47-E47</f>
        <v>-51</v>
      </c>
      <c r="L47" s="4">
        <f>I47-F47</f>
        <v>0</v>
      </c>
      <c r="M47" s="4">
        <f>K47+L47</f>
        <v>-51</v>
      </c>
    </row>
    <row r="48" spans="1:13" ht="15.75">
      <c r="A48" s="38" t="s">
        <v>38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</row>
    <row r="49" spans="1:13" ht="46.5" customHeight="1">
      <c r="A49" s="28" t="s">
        <v>84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30"/>
    </row>
    <row r="50" spans="1:13" ht="15.75">
      <c r="A50" s="4">
        <v>2</v>
      </c>
      <c r="B50" s="4" t="s">
        <v>9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42.75" customHeight="1">
      <c r="A51" s="23"/>
      <c r="B51" s="26" t="s">
        <v>70</v>
      </c>
      <c r="C51" s="18" t="s">
        <v>59</v>
      </c>
      <c r="D51" s="18" t="s">
        <v>71</v>
      </c>
      <c r="E51" s="23">
        <v>12</v>
      </c>
      <c r="F51" s="23">
        <v>0</v>
      </c>
      <c r="G51" s="23">
        <f>SUM(E51:F51)</f>
        <v>12</v>
      </c>
      <c r="H51" s="23">
        <v>12</v>
      </c>
      <c r="I51" s="23">
        <v>0</v>
      </c>
      <c r="J51" s="23">
        <f>SUM(H51:I51)</f>
        <v>12</v>
      </c>
      <c r="K51" s="24">
        <f aca="true" t="shared" si="3" ref="K51:L53">H51-E51</f>
        <v>0</v>
      </c>
      <c r="L51" s="24">
        <f t="shared" si="3"/>
        <v>0</v>
      </c>
      <c r="M51" s="24">
        <f>K51+L51</f>
        <v>0</v>
      </c>
    </row>
    <row r="52" spans="1:13" ht="63.75">
      <c r="A52" s="23"/>
      <c r="B52" s="26" t="s">
        <v>72</v>
      </c>
      <c r="C52" s="18" t="s">
        <v>73</v>
      </c>
      <c r="D52" s="18" t="s">
        <v>74</v>
      </c>
      <c r="E52" s="23">
        <v>1</v>
      </c>
      <c r="F52" s="23">
        <v>0</v>
      </c>
      <c r="G52" s="23">
        <f>SUM(E52:F52)</f>
        <v>1</v>
      </c>
      <c r="H52" s="23">
        <v>1</v>
      </c>
      <c r="I52" s="23">
        <v>0</v>
      </c>
      <c r="J52" s="23">
        <f>SUM(H52:I52)</f>
        <v>1</v>
      </c>
      <c r="K52" s="24">
        <f t="shared" si="3"/>
        <v>0</v>
      </c>
      <c r="L52" s="24">
        <f t="shared" si="3"/>
        <v>0</v>
      </c>
      <c r="M52" s="24">
        <f>K52+L52</f>
        <v>0</v>
      </c>
    </row>
    <row r="53" spans="1:13" ht="51.75" customHeight="1">
      <c r="A53" s="23"/>
      <c r="B53" s="26" t="s">
        <v>75</v>
      </c>
      <c r="C53" s="18" t="s">
        <v>73</v>
      </c>
      <c r="D53" s="18" t="s">
        <v>71</v>
      </c>
      <c r="E53" s="23">
        <v>134</v>
      </c>
      <c r="F53" s="23">
        <v>0</v>
      </c>
      <c r="G53" s="23">
        <f>SUM(E53:F53)</f>
        <v>134</v>
      </c>
      <c r="H53" s="23">
        <v>134</v>
      </c>
      <c r="I53" s="23">
        <v>0</v>
      </c>
      <c r="J53" s="23">
        <f>SUM(H53:I53)</f>
        <v>134</v>
      </c>
      <c r="K53" s="24">
        <f t="shared" si="3"/>
        <v>0</v>
      </c>
      <c r="L53" s="24">
        <f t="shared" si="3"/>
        <v>0</v>
      </c>
      <c r="M53" s="24">
        <f>K53+L53</f>
        <v>0</v>
      </c>
    </row>
    <row r="54" spans="1:13" ht="15.75">
      <c r="A54" s="38" t="s">
        <v>38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</row>
    <row r="55" spans="1:13" ht="33.75" customHeight="1">
      <c r="A55" s="28" t="s">
        <v>76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30"/>
    </row>
    <row r="56" spans="1:13" ht="18.75" customHeight="1">
      <c r="A56" s="12">
        <v>3</v>
      </c>
      <c r="B56" s="4" t="s">
        <v>10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66.75" customHeight="1">
      <c r="A57" s="4"/>
      <c r="B57" s="17" t="s">
        <v>77</v>
      </c>
      <c r="C57" s="18" t="s">
        <v>47</v>
      </c>
      <c r="D57" s="18" t="s">
        <v>48</v>
      </c>
      <c r="E57" s="25">
        <v>1500</v>
      </c>
      <c r="F57" s="25">
        <v>0</v>
      </c>
      <c r="G57" s="25">
        <f>SUM(E57:F57)</f>
        <v>1500</v>
      </c>
      <c r="H57" s="25">
        <v>1495.75</v>
      </c>
      <c r="I57" s="25">
        <v>0</v>
      </c>
      <c r="J57" s="25">
        <f>SUM(H57:I57)</f>
        <v>1495.75</v>
      </c>
      <c r="K57" s="25">
        <f aca="true" t="shared" si="4" ref="K57:L59">H57-E57</f>
        <v>-4.25</v>
      </c>
      <c r="L57" s="25">
        <f t="shared" si="4"/>
        <v>0</v>
      </c>
      <c r="M57" s="25">
        <f>K57+L57</f>
        <v>-4.25</v>
      </c>
    </row>
    <row r="58" spans="1:13" ht="75" customHeight="1">
      <c r="A58" s="27"/>
      <c r="B58" s="17" t="s">
        <v>79</v>
      </c>
      <c r="C58" s="18" t="s">
        <v>47</v>
      </c>
      <c r="D58" s="18" t="s">
        <v>48</v>
      </c>
      <c r="E58" s="25">
        <v>134.33</v>
      </c>
      <c r="F58" s="25">
        <v>0</v>
      </c>
      <c r="G58" s="25">
        <f>SUM(E58:F58)</f>
        <v>134.33</v>
      </c>
      <c r="H58" s="25">
        <v>134.33</v>
      </c>
      <c r="I58" s="25">
        <v>0</v>
      </c>
      <c r="J58" s="25">
        <f>SUM(H58:I58)</f>
        <v>134.33</v>
      </c>
      <c r="K58" s="25">
        <f t="shared" si="4"/>
        <v>0</v>
      </c>
      <c r="L58" s="25">
        <f t="shared" si="4"/>
        <v>0</v>
      </c>
      <c r="M58" s="25">
        <f>K58+L58</f>
        <v>0</v>
      </c>
    </row>
    <row r="59" spans="1:13" ht="73.5" customHeight="1">
      <c r="A59" s="24"/>
      <c r="B59" s="17" t="s">
        <v>78</v>
      </c>
      <c r="C59" s="18" t="s">
        <v>47</v>
      </c>
      <c r="D59" s="18" t="s">
        <v>48</v>
      </c>
      <c r="E59" s="25">
        <v>134.33</v>
      </c>
      <c r="F59" s="25">
        <v>0</v>
      </c>
      <c r="G59" s="25">
        <f>SUM(E59:F59)</f>
        <v>134.33</v>
      </c>
      <c r="H59" s="25">
        <v>134.33</v>
      </c>
      <c r="I59" s="25">
        <v>0</v>
      </c>
      <c r="J59" s="25">
        <f>SUM(H59:I59)</f>
        <v>134.33</v>
      </c>
      <c r="K59" s="25">
        <f t="shared" si="4"/>
        <v>0</v>
      </c>
      <c r="L59" s="25">
        <f t="shared" si="4"/>
        <v>0</v>
      </c>
      <c r="M59" s="25">
        <f>K59+L59</f>
        <v>0</v>
      </c>
    </row>
    <row r="60" spans="1:13" ht="19.5" customHeight="1">
      <c r="A60" s="38" t="s">
        <v>38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</row>
    <row r="61" spans="1:13" ht="43.5" customHeight="1">
      <c r="A61" s="28" t="s">
        <v>85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30"/>
    </row>
    <row r="62" spans="1:13" ht="15.75">
      <c r="A62" s="4">
        <v>4</v>
      </c>
      <c r="B62" s="4" t="s">
        <v>11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ht="76.5">
      <c r="A63" s="24"/>
      <c r="B63" s="26" t="s">
        <v>81</v>
      </c>
      <c r="C63" s="24" t="s">
        <v>60</v>
      </c>
      <c r="D63" s="18" t="s">
        <v>48</v>
      </c>
      <c r="E63" s="24">
        <v>2.1</v>
      </c>
      <c r="F63" s="24">
        <v>0</v>
      </c>
      <c r="G63" s="24">
        <f>SUM(E63:F63)</f>
        <v>2.1</v>
      </c>
      <c r="H63" s="24">
        <v>0</v>
      </c>
      <c r="I63" s="24">
        <v>0</v>
      </c>
      <c r="J63" s="24">
        <f>SUM(H63:I63)</f>
        <v>0</v>
      </c>
      <c r="K63" s="24">
        <f aca="true" t="shared" si="5" ref="K63:L65">H63-E63</f>
        <v>-2.1</v>
      </c>
      <c r="L63" s="24">
        <f t="shared" si="5"/>
        <v>0</v>
      </c>
      <c r="M63" s="24">
        <f>K63+L63</f>
        <v>-2.1</v>
      </c>
    </row>
    <row r="64" spans="1:13" ht="76.5">
      <c r="A64" s="24"/>
      <c r="B64" s="26" t="s">
        <v>80</v>
      </c>
      <c r="C64" s="24" t="s">
        <v>60</v>
      </c>
      <c r="D64" s="18" t="s">
        <v>48</v>
      </c>
      <c r="E64" s="24">
        <v>3.1</v>
      </c>
      <c r="F64" s="24">
        <v>0</v>
      </c>
      <c r="G64" s="24">
        <f>SUM(E64:F64)</f>
        <v>3.1</v>
      </c>
      <c r="H64" s="24">
        <v>1.1</v>
      </c>
      <c r="I64" s="24">
        <v>0</v>
      </c>
      <c r="J64" s="24">
        <f>SUM(H64:I64)</f>
        <v>1.1</v>
      </c>
      <c r="K64" s="24">
        <f t="shared" si="5"/>
        <v>-2</v>
      </c>
      <c r="L64" s="24">
        <f t="shared" si="5"/>
        <v>0</v>
      </c>
      <c r="M64" s="24">
        <f>K64+L64</f>
        <v>-2</v>
      </c>
    </row>
    <row r="65" spans="1:13" ht="104.25" customHeight="1">
      <c r="A65" s="24"/>
      <c r="B65" s="26" t="s">
        <v>82</v>
      </c>
      <c r="C65" s="24" t="s">
        <v>60</v>
      </c>
      <c r="D65" s="18" t="s">
        <v>48</v>
      </c>
      <c r="E65" s="24">
        <v>4.2</v>
      </c>
      <c r="F65" s="24">
        <v>0</v>
      </c>
      <c r="G65" s="24">
        <f>SUM(E65:F65)</f>
        <v>4.2</v>
      </c>
      <c r="H65" s="24">
        <v>4</v>
      </c>
      <c r="I65" s="24">
        <v>0</v>
      </c>
      <c r="J65" s="24">
        <f>SUM(H65:I65)</f>
        <v>4</v>
      </c>
      <c r="K65" s="24">
        <f t="shared" si="5"/>
        <v>-0.20000000000000018</v>
      </c>
      <c r="L65" s="24">
        <f t="shared" si="5"/>
        <v>0</v>
      </c>
      <c r="M65" s="24">
        <f>K65+L65</f>
        <v>-0.20000000000000018</v>
      </c>
    </row>
    <row r="66" spans="1:13" ht="15.75">
      <c r="A66" s="38" t="s">
        <v>38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</row>
    <row r="67" spans="1:13" ht="75" customHeight="1">
      <c r="A67" s="28" t="s">
        <v>83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30"/>
    </row>
    <row r="68" spans="1:13" ht="18" customHeight="1">
      <c r="A68" s="38" t="s">
        <v>22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</row>
    <row r="69" spans="1:13" ht="114" customHeight="1">
      <c r="A69" s="34" t="s">
        <v>86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6"/>
    </row>
    <row r="70" spans="1:4" ht="19.5" customHeight="1">
      <c r="A70" s="6" t="s">
        <v>39</v>
      </c>
      <c r="B70" s="6"/>
      <c r="C70" s="6"/>
      <c r="D70" s="6"/>
    </row>
    <row r="71" spans="1:13" ht="51" customHeight="1">
      <c r="A71" s="37" t="s">
        <v>87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</row>
    <row r="72" spans="1:4" ht="19.5" customHeight="1">
      <c r="A72" s="8" t="s">
        <v>40</v>
      </c>
      <c r="B72" s="8"/>
      <c r="C72" s="8"/>
      <c r="D72" s="8"/>
    </row>
    <row r="73" spans="1:5" ht="15.75">
      <c r="A73" s="37" t="s">
        <v>54</v>
      </c>
      <c r="B73" s="37"/>
      <c r="C73" s="37"/>
      <c r="D73" s="37"/>
      <c r="E73" s="37"/>
    </row>
    <row r="74" spans="1:13" ht="15.75">
      <c r="A74" s="37"/>
      <c r="B74" s="37"/>
      <c r="C74" s="37"/>
      <c r="D74" s="37"/>
      <c r="E74" s="37"/>
      <c r="G74" s="39"/>
      <c r="H74" s="39"/>
      <c r="J74" s="33" t="s">
        <v>55</v>
      </c>
      <c r="K74" s="33"/>
      <c r="L74" s="33"/>
      <c r="M74" s="33"/>
    </row>
    <row r="75" spans="1:13" ht="15.75" customHeight="1">
      <c r="A75" s="16"/>
      <c r="B75" s="16"/>
      <c r="C75" s="16"/>
      <c r="D75" s="16"/>
      <c r="E75" s="16"/>
      <c r="G75" s="31" t="s">
        <v>12</v>
      </c>
      <c r="H75" s="31"/>
      <c r="J75" s="32" t="s">
        <v>26</v>
      </c>
      <c r="K75" s="32"/>
      <c r="L75" s="32"/>
      <c r="M75" s="32"/>
    </row>
    <row r="76" spans="1:13" ht="43.5" customHeight="1">
      <c r="A76" s="37" t="s">
        <v>56</v>
      </c>
      <c r="B76" s="37"/>
      <c r="C76" s="37"/>
      <c r="D76" s="37"/>
      <c r="E76" s="37"/>
      <c r="G76" s="39"/>
      <c r="H76" s="39"/>
      <c r="J76" s="33" t="s">
        <v>57</v>
      </c>
      <c r="K76" s="33"/>
      <c r="L76" s="33"/>
      <c r="M76" s="33"/>
    </row>
    <row r="77" spans="1:13" ht="15.75" customHeight="1">
      <c r="A77" s="37"/>
      <c r="B77" s="37"/>
      <c r="C77" s="37"/>
      <c r="D77" s="37"/>
      <c r="E77" s="37"/>
      <c r="G77" s="31" t="s">
        <v>12</v>
      </c>
      <c r="H77" s="31"/>
      <c r="J77" s="32" t="s">
        <v>26</v>
      </c>
      <c r="K77" s="32"/>
      <c r="L77" s="32"/>
      <c r="M77" s="32"/>
    </row>
  </sheetData>
  <sheetProtection/>
  <mergeCells count="75">
    <mergeCell ref="L7:M7"/>
    <mergeCell ref="L9:M9"/>
    <mergeCell ref="L11:M11"/>
    <mergeCell ref="E7:J7"/>
    <mergeCell ref="E9:J9"/>
    <mergeCell ref="G10:K10"/>
    <mergeCell ref="E6:J6"/>
    <mergeCell ref="E8:J8"/>
    <mergeCell ref="G11:K11"/>
    <mergeCell ref="J1:M3"/>
    <mergeCell ref="A10:A11"/>
    <mergeCell ref="L10:M10"/>
    <mergeCell ref="L8:M8"/>
    <mergeCell ref="L6:M6"/>
    <mergeCell ref="E11:F11"/>
    <mergeCell ref="E10:F10"/>
    <mergeCell ref="R26:T26"/>
    <mergeCell ref="U26:W26"/>
    <mergeCell ref="X26:Z26"/>
    <mergeCell ref="B14:M14"/>
    <mergeCell ref="B15:M15"/>
    <mergeCell ref="A4:M4"/>
    <mergeCell ref="E26:G26"/>
    <mergeCell ref="H26:J26"/>
    <mergeCell ref="K26:M26"/>
    <mergeCell ref="A18:M18"/>
    <mergeCell ref="K43:M43"/>
    <mergeCell ref="A48:M48"/>
    <mergeCell ref="A54:M54"/>
    <mergeCell ref="A60:M60"/>
    <mergeCell ref="A66:M66"/>
    <mergeCell ref="A68:M68"/>
    <mergeCell ref="A43:A44"/>
    <mergeCell ref="B43:B44"/>
    <mergeCell ref="C43:C44"/>
    <mergeCell ref="D43:D44"/>
    <mergeCell ref="B28:D28"/>
    <mergeCell ref="B29:D29"/>
    <mergeCell ref="B26:D27"/>
    <mergeCell ref="A5:M5"/>
    <mergeCell ref="A6:A7"/>
    <mergeCell ref="A8:A9"/>
    <mergeCell ref="A12:M12"/>
    <mergeCell ref="B21:M21"/>
    <mergeCell ref="B22:M22"/>
    <mergeCell ref="A26:A27"/>
    <mergeCell ref="B30:D30"/>
    <mergeCell ref="A31:M31"/>
    <mergeCell ref="A33:M33"/>
    <mergeCell ref="B36:D37"/>
    <mergeCell ref="K36:M36"/>
    <mergeCell ref="A36:A37"/>
    <mergeCell ref="E36:G36"/>
    <mergeCell ref="H36:J36"/>
    <mergeCell ref="A32:M32"/>
    <mergeCell ref="B38:D38"/>
    <mergeCell ref="B39:D39"/>
    <mergeCell ref="A73:E74"/>
    <mergeCell ref="A76:E77"/>
    <mergeCell ref="G74:H74"/>
    <mergeCell ref="G76:H76"/>
    <mergeCell ref="E43:G43"/>
    <mergeCell ref="H43:J43"/>
    <mergeCell ref="G75:H75"/>
    <mergeCell ref="A49:M49"/>
    <mergeCell ref="A55:M55"/>
    <mergeCell ref="G77:H77"/>
    <mergeCell ref="J75:M75"/>
    <mergeCell ref="J74:M74"/>
    <mergeCell ref="J76:M76"/>
    <mergeCell ref="J77:M77"/>
    <mergeCell ref="A67:M67"/>
    <mergeCell ref="A69:M69"/>
    <mergeCell ref="A71:M71"/>
    <mergeCell ref="A61:M61"/>
  </mergeCells>
  <printOptions/>
  <pageMargins left="0.35433070866141736" right="0.15748031496062992" top="0.35433070866141736" bottom="0.31496062992125984" header="0.31496062992125984" footer="0.31496062992125984"/>
  <pageSetup horizontalDpi="600" verticalDpi="600" orientation="landscape" paperSize="9" scale="74" r:id="rId1"/>
  <rowBreaks count="3" manualBreakCount="3">
    <brk id="30" max="12" man="1"/>
    <brk id="52" max="12" man="1"/>
    <brk id="6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RePack by Diakov</cp:lastModifiedBy>
  <cp:lastPrinted>2021-02-18T09:13:20Z</cp:lastPrinted>
  <dcterms:created xsi:type="dcterms:W3CDTF">2018-12-28T08:43:53Z</dcterms:created>
  <dcterms:modified xsi:type="dcterms:W3CDTF">2021-02-18T09:13:54Z</dcterms:modified>
  <cp:category/>
  <cp:version/>
  <cp:contentType/>
  <cp:contentStatus/>
</cp:coreProperties>
</file>